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Administrator\Desktop\2024.6\2024.6\"/>
    </mc:Choice>
  </mc:AlternateContent>
  <xr:revisionPtr revIDLastSave="0" documentId="13_ncr:1_{417C7FD0-6261-40F4-8016-234F70874074}" xr6:coauthVersionLast="47" xr6:coauthVersionMax="47" xr10:uidLastSave="{00000000-0000-0000-0000-000000000000}"/>
  <bookViews>
    <workbookView xWindow="-108" yWindow="-108" windowWidth="23256" windowHeight="12456" activeTab="3" xr2:uid="{752BAC88-3D22-6345-9E5D-6A586CA68B77}"/>
  </bookViews>
  <sheets>
    <sheet name="1.研究相关费用总预算" sheetId="1" r:id="rId1"/>
    <sheet name="2.受试者相关费用明细表" sheetId="2" r:id="rId2"/>
    <sheet name="3.检验检查费" sheetId="3" r:id="rId3"/>
    <sheet name="4.研究者劳务费"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1" l="1"/>
  <c r="E16" i="1" s="1"/>
  <c r="E19" i="1"/>
  <c r="E18" i="1"/>
  <c r="E17" i="1"/>
  <c r="E15" i="1"/>
  <c r="E11" i="1"/>
  <c r="E10" i="1"/>
  <c r="E9" i="1"/>
  <c r="C8" i="1"/>
  <c r="E8" i="1" s="1"/>
  <c r="E7" i="1"/>
  <c r="E6" i="1" l="1"/>
  <c r="E23" i="1" s="1"/>
  <c r="C14" i="1"/>
  <c r="E14" i="1" s="1"/>
  <c r="E24" i="1" s="1"/>
  <c r="E26" i="1"/>
  <c r="E21" i="1" l="1"/>
  <c r="E25" i="1" s="1"/>
  <c r="E27" i="1" s="1"/>
  <c r="E29" i="1" s="1"/>
  <c r="E28" i="1" l="1"/>
</calcChain>
</file>

<file path=xl/sharedStrings.xml><?xml version="1.0" encoding="utf-8"?>
<sst xmlns="http://schemas.openxmlformats.org/spreadsheetml/2006/main" count="111" uniqueCount="97">
  <si>
    <t>1.研究相关费用总预算明细表</t>
  </si>
  <si>
    <t>项目名称</t>
  </si>
  <si>
    <t>申报</t>
  </si>
  <si>
    <t>NMPA□    非注册类□</t>
  </si>
  <si>
    <t>研究类型</t>
  </si>
  <si>
    <t>受试者人数（例）</t>
  </si>
  <si>
    <t>项目类别</t>
  </si>
  <si>
    <t>元/例</t>
  </si>
  <si>
    <t>例数</t>
  </si>
  <si>
    <t>合计金额（元）</t>
  </si>
  <si>
    <t>1.受试者费用</t>
  </si>
  <si>
    <t>1.1检查检验费用</t>
  </si>
  <si>
    <t>1.2受试者补助费</t>
  </si>
  <si>
    <t>1.2.1</t>
  </si>
  <si>
    <t>受试者交通补偿</t>
  </si>
  <si>
    <t>1.2.2</t>
  </si>
  <si>
    <t>受试者采血补偿</t>
  </si>
  <si>
    <t>1.2.3</t>
  </si>
  <si>
    <t>受试者营养补偿</t>
  </si>
  <si>
    <t>…</t>
  </si>
  <si>
    <t>2.研究者劳务费</t>
  </si>
  <si>
    <t>2.1病例观察费</t>
  </si>
  <si>
    <t>2.2辅助医技科室人员劳务费</t>
  </si>
  <si>
    <t>采血劳务费</t>
  </si>
  <si>
    <t>肿瘤评估及报告费</t>
  </si>
  <si>
    <t>影像刻盘费</t>
  </si>
  <si>
    <r>
      <rPr>
        <b/>
        <sz val="11"/>
        <color rgb="FF000000"/>
        <rFont val="宋体"/>
        <family val="3"/>
        <charset val="134"/>
      </rPr>
      <t>4.机构管理费</t>
    </r>
    <r>
      <rPr>
        <sz val="11"/>
        <color rgb="FF000000"/>
        <rFont val="宋体"/>
        <family val="3"/>
        <charset val="134"/>
      </rPr>
      <t>（研究者劳务费*20%）</t>
    </r>
  </si>
  <si>
    <r>
      <rPr>
        <b/>
        <sz val="11"/>
        <color rgb="FF000000"/>
        <rFont val="宋体"/>
        <family val="3"/>
        <charset val="134"/>
      </rPr>
      <t>5.机构办公室项目运行管理费</t>
    </r>
    <r>
      <rPr>
        <sz val="11"/>
        <color rgb="FF000000"/>
        <rFont val="宋体"/>
        <family val="3"/>
        <charset val="134"/>
      </rPr>
      <t>（研究者劳务费*10%）</t>
    </r>
  </si>
  <si>
    <t>合同总费用</t>
  </si>
  <si>
    <t>受试者费用</t>
  </si>
  <si>
    <t>机构管理费</t>
  </si>
  <si>
    <t>机构办公室运行管理费</t>
  </si>
  <si>
    <t>合计</t>
  </si>
  <si>
    <t>第一笔款（合同总费用*50%）</t>
  </si>
  <si>
    <t>第二笔款（合同总费用*40%）</t>
  </si>
  <si>
    <t>尾款（按实际发生例数产生金额付清）</t>
  </si>
  <si>
    <t>2.受试者相关费用明细表</t>
  </si>
  <si>
    <t>检查检验费用（元）</t>
  </si>
  <si>
    <t>交通补偿
（元）</t>
  </si>
  <si>
    <t>采血补偿
（元）</t>
  </si>
  <si>
    <t>营养补偿
（元 ）</t>
  </si>
  <si>
    <t>合计（元）</t>
  </si>
  <si>
    <t>访视阶段</t>
  </si>
  <si>
    <t>血常规</t>
  </si>
  <si>
    <t>血生化</t>
  </si>
  <si>
    <t>尿常规</t>
  </si>
  <si>
    <t>凝血常规</t>
  </si>
  <si>
    <t>妊娠检测</t>
  </si>
  <si>
    <t>心电图</t>
  </si>
  <si>
    <t>影像学</t>
  </si>
  <si>
    <t>免疫组化</t>
  </si>
  <si>
    <t>筛选期（V1）</t>
  </si>
  <si>
    <t>V2</t>
  </si>
  <si>
    <t>V3</t>
  </si>
  <si>
    <t>V4</t>
  </si>
  <si>
    <t>治疗结束后随访1</t>
  </si>
  <si>
    <t>治疗结束后随访2</t>
  </si>
  <si>
    <t>3.受试者检查费明细</t>
  </si>
  <si>
    <r>
      <rPr>
        <b/>
        <sz val="9"/>
        <color rgb="FF000000"/>
        <rFont val="宋体"/>
        <family val="3"/>
        <charset val="134"/>
      </rPr>
      <t>检查项目</t>
    </r>
  </si>
  <si>
    <r>
      <rPr>
        <b/>
        <sz val="9"/>
        <color rgb="FF000000"/>
        <rFont val="宋体"/>
        <family val="3"/>
        <charset val="134"/>
      </rPr>
      <t>检查指标或内容备注</t>
    </r>
  </si>
  <si>
    <t>检查费</t>
  </si>
  <si>
    <t>检查次数</t>
  </si>
  <si>
    <t>小计（元）</t>
  </si>
  <si>
    <r>
      <rPr>
        <b/>
        <sz val="9"/>
        <color rgb="FF000000"/>
        <rFont val="宋体"/>
        <family val="3"/>
        <charset val="134"/>
      </rPr>
      <t>检查费总计</t>
    </r>
  </si>
  <si>
    <r>
      <rPr>
        <b/>
        <sz val="9"/>
        <color rgb="FF000000"/>
        <rFont val="宋体"/>
        <family val="3"/>
        <charset val="134"/>
      </rPr>
      <t>血常规</t>
    </r>
  </si>
  <si>
    <r>
      <rPr>
        <b/>
        <sz val="9"/>
        <color rgb="FF000000"/>
        <rFont val="宋体"/>
        <family val="3"/>
        <charset val="134"/>
      </rPr>
      <t>尿常规</t>
    </r>
  </si>
  <si>
    <t>血妊娠试验</t>
  </si>
  <si>
    <r>
      <rPr>
        <b/>
        <sz val="9"/>
        <color rgb="FF000000"/>
        <rFont val="宋体"/>
        <family val="3"/>
        <charset val="134"/>
      </rPr>
      <t>脂肪酶、淀粉酶</t>
    </r>
  </si>
  <si>
    <t xml:space="preserve">HbAlc </t>
  </si>
  <si>
    <r>
      <rPr>
        <b/>
        <sz val="9"/>
        <color rgb="FF000000"/>
        <rFont val="宋体"/>
        <family val="3"/>
        <charset val="134"/>
      </rPr>
      <t>空腹血糖</t>
    </r>
  </si>
  <si>
    <r>
      <rPr>
        <b/>
        <sz val="9"/>
        <color rgb="FF000000"/>
        <rFont val="Times New Roman"/>
        <family val="1"/>
      </rPr>
      <t>12-</t>
    </r>
    <r>
      <rPr>
        <b/>
        <sz val="9"/>
        <color rgb="FF000000"/>
        <rFont val="宋体"/>
        <family val="3"/>
        <charset val="134"/>
      </rPr>
      <t>导联心电图</t>
    </r>
  </si>
  <si>
    <t>促甲状腺激素</t>
  </si>
  <si>
    <r>
      <rPr>
        <b/>
        <sz val="9"/>
        <color rgb="FF000000"/>
        <rFont val="宋体"/>
        <family val="3"/>
        <charset val="134"/>
      </rPr>
      <t>病毒学</t>
    </r>
  </si>
  <si>
    <r>
      <rPr>
        <b/>
        <sz val="9"/>
        <color rgb="FF000000"/>
        <rFont val="宋体"/>
        <family val="3"/>
        <charset val="134"/>
      </rPr>
      <t>胸部</t>
    </r>
    <r>
      <rPr>
        <b/>
        <sz val="9"/>
        <color rgb="FF000000"/>
        <rFont val="Times New Roman"/>
        <family val="1"/>
      </rPr>
      <t>X</t>
    </r>
    <r>
      <rPr>
        <b/>
        <sz val="9"/>
        <color rgb="FF000000"/>
        <rFont val="宋体"/>
        <family val="3"/>
        <charset val="134"/>
      </rPr>
      <t>片</t>
    </r>
  </si>
  <si>
    <r>
      <rPr>
        <b/>
        <sz val="9"/>
        <color rgb="FF000000"/>
        <rFont val="宋体"/>
        <family val="3"/>
        <charset val="134"/>
      </rPr>
      <t>腹部彩超</t>
    </r>
  </si>
  <si>
    <r>
      <rPr>
        <b/>
        <sz val="9"/>
        <color rgb="FF000000"/>
        <rFont val="宋体"/>
        <family val="3"/>
        <charset val="134"/>
      </rPr>
      <t>眼底检查</t>
    </r>
  </si>
  <si>
    <t>采血耗材</t>
  </si>
  <si>
    <t>血样采集费用</t>
  </si>
  <si>
    <t>备注：</t>
  </si>
  <si>
    <t>4.研究者劳务费明细</t>
  </si>
  <si>
    <t>病例观察费</t>
  </si>
  <si>
    <r>
      <rPr>
        <sz val="10"/>
        <color rgb="FF000000"/>
        <rFont val="宋体"/>
        <family val="3"/>
        <charset val="134"/>
      </rPr>
      <t>小计</t>
    </r>
    <r>
      <rPr>
        <sz val="10.5"/>
        <color rgb="FF000000"/>
        <rFont val="Times New Roman"/>
        <family val="1"/>
      </rPr>
      <t>/</t>
    </r>
    <r>
      <rPr>
        <sz val="10.5"/>
        <color rgb="FF000000"/>
        <rFont val="宋体"/>
        <family val="3"/>
        <charset val="134"/>
      </rPr>
      <t>例</t>
    </r>
  </si>
  <si>
    <t>预计例数</t>
  </si>
  <si>
    <r>
      <rPr>
        <sz val="10"/>
        <color rgb="FF000000"/>
        <rFont val="Times New Roman"/>
        <family val="1"/>
      </rPr>
      <t>X</t>
    </r>
    <r>
      <rPr>
        <sz val="10.5"/>
        <color rgb="FF000000"/>
        <rFont val="宋体"/>
        <family val="3"/>
        <charset val="134"/>
      </rPr>
      <t>例受试者总计</t>
    </r>
  </si>
  <si>
    <t>1.3受试者发生AE/SAE预支付费用</t>
    <phoneticPr fontId="1" type="noConversion"/>
  </si>
  <si>
    <t>/</t>
    <phoneticPr fontId="1" type="noConversion"/>
  </si>
  <si>
    <t>药物配置费</t>
    <phoneticPr fontId="1" type="noConversion"/>
  </si>
  <si>
    <t>研究者劳务费</t>
    <phoneticPr fontId="1" type="noConversion"/>
  </si>
  <si>
    <t>备注：
1.由于存在物价变动的因素，最终按照实际发生时我院的医疗服务价格收费标准结算（包括但不仅限于方案规定的受试者检查检验费及筛选失败、脱落、AE、SAE受试者已完成的检测费）。
2.受试者交通补偿（如适用）：____元/访视，预计____访视/例，合计____元/例。最后按实际发生费用结算。
3.受试者采血补偿（如适用）：按方案____元/采血点，预计____个采血点/例，合计____元/例。最后按实际发生费用结算。
4.受试者营养补偿（如适用）：按方案____元/访视，（预计____访视/例），合计____/例。最后按实际发生费用结算。
5.超过合同所列访视的受试者补偿等按实际发生费用结算</t>
    <phoneticPr fontId="1" type="noConversion"/>
  </si>
  <si>
    <t>病理组织切片费</t>
    <phoneticPr fontId="1" type="noConversion"/>
  </si>
  <si>
    <t>肿瘤评估及报告劳务费</t>
    <phoneticPr fontId="1" type="noConversion"/>
  </si>
  <si>
    <t>影像学诊断费</t>
    <phoneticPr fontId="1" type="noConversion"/>
  </si>
  <si>
    <t>备注：
1.机构办公室项目运行管理费主要包含机构中心药房药品管理费、资料管理费、质控费、样本保存费以及项目运行过程中产生的其他费用，原则上按照合同研究者劳务费的10%收取，不低于5000元，若研究者劳务费的10%超过5000元，按照实际产生研究者劳务费的10%计算。
2.其他费用（如适用）：因研究者要求的方案之外的受试者补偿或疫情原因造成的受试者在其他中心产生的费用，经与申办方协商后，另行签订补充协议。
3.以上费用最终按实际产生进行结算。若方案发生修改，按伦理批准的修正方案进行费用的更新。</t>
    <phoneticPr fontId="1" type="noConversion"/>
  </si>
  <si>
    <t>2.2.1</t>
    <phoneticPr fontId="1" type="noConversion"/>
  </si>
  <si>
    <t>2.2.2</t>
    <phoneticPr fontId="1" type="noConversion"/>
  </si>
  <si>
    <t>2.2.3</t>
    <phoneticPr fontId="1" type="noConversion"/>
  </si>
  <si>
    <t>尿试管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</si>
</sst>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2" x14ac:knownFonts="1">
    <font>
      <sz val="12"/>
      <color theme="1"/>
      <name val="等线"/>
      <family val="2"/>
      <charset val="134"/>
      <scheme val="minor"/>
    </font>
    <font>
      <sz val="9"/>
      <name val="等线"/>
      <family val="2"/>
      <charset val="134"/>
      <scheme val="minor"/>
    </font>
    <font>
      <sz val="11"/>
      <color rgb="FF000000"/>
      <name val="宋体"/>
      <family val="3"/>
      <charset val="134"/>
    </font>
    <font>
      <b/>
      <sz val="11"/>
      <color rgb="FF000000"/>
      <name val="宋体"/>
      <family val="3"/>
      <charset val="134"/>
    </font>
    <font>
      <b/>
      <sz val="10"/>
      <color rgb="FF000000"/>
      <name val="宋体"/>
      <family val="3"/>
      <charset val="134"/>
    </font>
    <font>
      <sz val="10"/>
      <color rgb="FF000000"/>
      <name val="宋体"/>
      <family val="3"/>
      <charset val="134"/>
    </font>
    <font>
      <sz val="9"/>
      <color rgb="FF000000"/>
      <name val="宋体"/>
      <family val="3"/>
      <charset val="134"/>
    </font>
    <font>
      <sz val="10"/>
      <color rgb="FF000000"/>
      <name val="Times New Roman"/>
      <family val="1"/>
    </font>
    <font>
      <b/>
      <sz val="9"/>
      <color rgb="FF000000"/>
      <name val="Times New Roman"/>
      <family val="1"/>
    </font>
    <font>
      <b/>
      <sz val="9"/>
      <color rgb="FF000000"/>
      <name val="宋体"/>
      <family val="3"/>
      <charset val="134"/>
    </font>
    <font>
      <sz val="9"/>
      <color rgb="FF000000"/>
      <name val="Times New Roman"/>
      <family val="1"/>
    </font>
    <font>
      <b/>
      <sz val="10"/>
      <color rgb="FF000000"/>
      <name val="宋体"/>
      <family val="3"/>
      <charset val="134"/>
    </font>
    <font>
      <b/>
      <sz val="10"/>
      <color rgb="FF000000"/>
      <name val="宋体"/>
      <family val="3"/>
      <charset val="134"/>
    </font>
    <font>
      <b/>
      <sz val="10"/>
      <color rgb="FF000000"/>
      <name val="宋体"/>
      <family val="3"/>
      <charset val="134"/>
    </font>
    <font>
      <sz val="10.5"/>
      <color rgb="FF000000"/>
      <name val="Times New Roman"/>
      <family val="1"/>
    </font>
    <font>
      <sz val="10.5"/>
      <color rgb="FF000000"/>
      <name val="宋体"/>
      <family val="3"/>
      <charset val="134"/>
    </font>
    <font>
      <b/>
      <sz val="11"/>
      <color rgb="FF000000"/>
      <name val="宋体"/>
      <family val="3"/>
      <charset val="134"/>
    </font>
    <font>
      <sz val="11"/>
      <color rgb="FF000000"/>
      <name val="宋体"/>
      <family val="3"/>
      <charset val="134"/>
    </font>
    <font>
      <sz val="9"/>
      <color rgb="FF000000"/>
      <name val="宋体"/>
      <family val="3"/>
      <charset val="134"/>
    </font>
    <font>
      <b/>
      <sz val="9"/>
      <color rgb="FF000000"/>
      <name val="宋体"/>
      <family val="3"/>
      <charset val="134"/>
    </font>
    <font>
      <b/>
      <sz val="9"/>
      <color rgb="FFFF0000"/>
      <name val="宋体"/>
      <family val="3"/>
      <charset val="134"/>
    </font>
    <font>
      <b/>
      <sz val="10"/>
      <name val="宋体"/>
      <family val="3"/>
      <charset val="134"/>
    </font>
  </fonts>
  <fills count="5">
    <fill>
      <patternFill patternType="none"/>
    </fill>
    <fill>
      <patternFill patternType="gray125"/>
    </fill>
    <fill>
      <patternFill patternType="solid">
        <fgColor rgb="FFA5A5A5"/>
      </patternFill>
    </fill>
    <fill>
      <patternFill patternType="solid">
        <fgColor rgb="FFD8D8D8"/>
      </patternFill>
    </fill>
    <fill>
      <patternFill patternType="solid">
        <fgColor rgb="FFD9D9D9"/>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rgb="FF000000"/>
      </left>
      <right/>
      <top style="thin">
        <color rgb="FF000000"/>
      </top>
      <bottom/>
      <diagonal/>
    </border>
  </borders>
  <cellStyleXfs count="1">
    <xf numFmtId="0" fontId="0" fillId="0" borderId="0">
      <alignment vertical="center"/>
    </xf>
  </cellStyleXfs>
  <cellXfs count="64">
    <xf numFmtId="0" fontId="0" fillId="0" borderId="0" xfId="0">
      <alignment vertical="center"/>
    </xf>
    <xf numFmtId="0" fontId="2" fillId="0" borderId="1" xfId="0" applyFont="1" applyBorder="1" applyAlignment="1">
      <alignment vertical="center" wrapText="1"/>
    </xf>
    <xf numFmtId="176" fontId="2" fillId="0" borderId="0" xfId="0" applyNumberFormat="1" applyFont="1">
      <alignment vertical="center"/>
    </xf>
    <xf numFmtId="0" fontId="2" fillId="0" borderId="0" xfId="0" applyFont="1" applyAlignment="1">
      <alignment horizontal="center" vertical="center"/>
    </xf>
    <xf numFmtId="0" fontId="2" fillId="0" borderId="1" xfId="0" applyFont="1" applyBorder="1">
      <alignment vertical="center"/>
    </xf>
    <xf numFmtId="176" fontId="2" fillId="0" borderId="1" xfId="0" applyNumberFormat="1" applyFont="1" applyBorder="1">
      <alignment vertical="center"/>
    </xf>
    <xf numFmtId="176" fontId="3" fillId="0" borderId="1" xfId="0" applyNumberFormat="1" applyFon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justify"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1" xfId="0" applyFont="1" applyBorder="1" applyAlignment="1">
      <alignment horizontal="justify" vertical="top" wrapText="1"/>
    </xf>
    <xf numFmtId="0" fontId="7" fillId="0" borderId="1" xfId="0" applyFont="1" applyBorder="1" applyAlignment="1">
      <alignment horizontal="justify" vertical="top"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2" fillId="0" borderId="0" xfId="0" applyFont="1">
      <alignment vertical="center"/>
    </xf>
    <xf numFmtId="0" fontId="2" fillId="0" borderId="0" xfId="0" applyFont="1" applyAlignment="1">
      <alignment vertical="center" wrapText="1"/>
    </xf>
    <xf numFmtId="176"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6" fillId="0" borderId="0" xfId="0" applyFont="1" applyAlignment="1">
      <alignment horizontal="justify" vertical="center" wrapText="1"/>
    </xf>
    <xf numFmtId="0" fontId="10" fillId="0" borderId="0" xfId="0" applyFont="1" applyAlignment="1">
      <alignment horizontal="center" vertical="center" wrapText="1"/>
    </xf>
    <xf numFmtId="0" fontId="21" fillId="0" borderId="1" xfId="0" applyFont="1" applyBorder="1" applyAlignment="1">
      <alignment horizontal="center" vertical="center" wrapText="1"/>
    </xf>
    <xf numFmtId="0" fontId="3" fillId="0" borderId="2" xfId="0" applyFont="1" applyBorder="1" applyAlignment="1">
      <alignment horizontal="left" vertical="center"/>
    </xf>
    <xf numFmtId="0" fontId="2" fillId="3" borderId="1" xfId="0" applyFont="1" applyFill="1" applyBorder="1" applyAlignment="1">
      <alignment horizontal="center" vertical="center"/>
    </xf>
    <xf numFmtId="0" fontId="3" fillId="2" borderId="8" xfId="0" applyFont="1" applyFill="1"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0" xfId="0">
      <alignment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16" fillId="2" borderId="3" xfId="0" applyFont="1" applyFill="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2" fillId="0" borderId="1" xfId="0" applyFont="1" applyBorder="1" applyAlignment="1">
      <alignment horizontal="left" vertical="center"/>
    </xf>
    <xf numFmtId="0" fontId="17" fillId="0" borderId="1"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8" fillId="0" borderId="6" xfId="0" applyFont="1" applyBorder="1" applyAlignment="1">
      <alignment horizontal="left" vertical="center" wrapText="1"/>
    </xf>
    <xf numFmtId="0" fontId="6" fillId="0" borderId="6" xfId="0" applyFont="1" applyBorder="1" applyAlignment="1">
      <alignment horizontal="left" vertical="center"/>
    </xf>
    <xf numFmtId="0" fontId="2" fillId="0" borderId="6" xfId="0" applyFont="1" applyBorder="1" applyAlignment="1">
      <alignment horizontal="left" vertical="center" wrapText="1"/>
    </xf>
    <xf numFmtId="0" fontId="4" fillId="0" borderId="1" xfId="0" applyFont="1" applyBorder="1" applyAlignment="1">
      <alignment horizontal="center" vertical="center"/>
    </xf>
    <xf numFmtId="0" fontId="12" fillId="0" borderId="1" xfId="0" applyFont="1" applyBorder="1" applyAlignment="1">
      <alignment horizontal="center" vertical="center" wrapText="1"/>
    </xf>
    <xf numFmtId="0" fontId="3" fillId="0" borderId="2" xfId="0" applyFont="1" applyBorder="1" applyAlignment="1">
      <alignment horizontal="left"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03154-1B76-4B84-8CE6-2A00D852EFC6}">
  <sheetPr codeName="Sheet1">
    <outlinePr summaryBelow="0" summaryRight="0"/>
  </sheetPr>
  <dimension ref="A1:E31"/>
  <sheetViews>
    <sheetView zoomScaleNormal="100" workbookViewId="0">
      <selection activeCell="C17" sqref="C17"/>
    </sheetView>
  </sheetViews>
  <sheetFormatPr defaultColWidth="8.81640625" defaultRowHeight="24.6" customHeight="1" x14ac:dyDescent="0.3"/>
  <cols>
    <col min="1" max="1" width="12.81640625" style="24" customWidth="1"/>
    <col min="2" max="2" width="21.1796875" style="24" customWidth="1"/>
    <col min="3" max="3" width="19.90625" style="2"/>
    <col min="4" max="4" width="14.453125" style="24" customWidth="1"/>
    <col min="5" max="5" width="18.1796875" style="24" customWidth="1"/>
  </cols>
  <sheetData>
    <row r="1" spans="1:5" ht="24.6" customHeight="1" x14ac:dyDescent="0.3">
      <c r="A1" s="34" t="s">
        <v>0</v>
      </c>
      <c r="B1" s="34"/>
      <c r="C1" s="34"/>
      <c r="D1" s="34"/>
      <c r="E1" s="34"/>
    </row>
    <row r="2" spans="1:5" ht="24.6" customHeight="1" x14ac:dyDescent="0.3">
      <c r="A2" s="7" t="s">
        <v>1</v>
      </c>
      <c r="B2" s="44"/>
      <c r="C2" s="44"/>
      <c r="D2" s="44"/>
      <c r="E2" s="44"/>
    </row>
    <row r="3" spans="1:5" ht="24.6" customHeight="1" x14ac:dyDescent="0.3">
      <c r="A3" s="7" t="s">
        <v>2</v>
      </c>
      <c r="B3" s="44" t="s">
        <v>3</v>
      </c>
      <c r="C3" s="44"/>
      <c r="D3" s="44"/>
      <c r="E3" s="44"/>
    </row>
    <row r="4" spans="1:5" ht="24.6" customHeight="1" x14ac:dyDescent="0.3">
      <c r="A4" s="7" t="s">
        <v>4</v>
      </c>
      <c r="B4" s="4"/>
      <c r="C4" s="6" t="s">
        <v>5</v>
      </c>
      <c r="D4" s="44"/>
      <c r="E4" s="44"/>
    </row>
    <row r="5" spans="1:5" s="3" customFormat="1" ht="24.6" customHeight="1" x14ac:dyDescent="0.3">
      <c r="A5" s="43" t="s">
        <v>6</v>
      </c>
      <c r="B5" s="43"/>
      <c r="C5" s="8" t="s">
        <v>7</v>
      </c>
      <c r="D5" s="7" t="s">
        <v>8</v>
      </c>
      <c r="E5" s="7" t="s">
        <v>9</v>
      </c>
    </row>
    <row r="6" spans="1:5" ht="24.6" customHeight="1" x14ac:dyDescent="0.3">
      <c r="A6" s="45" t="s">
        <v>10</v>
      </c>
      <c r="B6" s="45"/>
      <c r="C6" s="5">
        <v>0</v>
      </c>
      <c r="D6" s="4">
        <v>0</v>
      </c>
      <c r="E6" s="5">
        <f>E7+E8+E12</f>
        <v>50000</v>
      </c>
    </row>
    <row r="7" spans="1:5" ht="24.6" customHeight="1" x14ac:dyDescent="0.3">
      <c r="A7" s="46" t="s">
        <v>11</v>
      </c>
      <c r="B7" s="46"/>
      <c r="C7" s="5">
        <v>0</v>
      </c>
      <c r="D7" s="4">
        <v>0</v>
      </c>
      <c r="E7" s="5">
        <f t="shared" ref="E7:E11" si="0">C7*D7</f>
        <v>0</v>
      </c>
    </row>
    <row r="8" spans="1:5" ht="24.6" customHeight="1" x14ac:dyDescent="0.3">
      <c r="A8" s="46" t="s">
        <v>12</v>
      </c>
      <c r="B8" s="46"/>
      <c r="C8" s="5">
        <f>C9+C10+C11</f>
        <v>0</v>
      </c>
      <c r="D8" s="4">
        <v>0</v>
      </c>
      <c r="E8" s="5">
        <f t="shared" si="0"/>
        <v>0</v>
      </c>
    </row>
    <row r="9" spans="1:5" ht="24.6" customHeight="1" x14ac:dyDescent="0.3">
      <c r="A9" s="4" t="s">
        <v>13</v>
      </c>
      <c r="B9" s="4" t="s">
        <v>14</v>
      </c>
      <c r="C9" s="5">
        <v>0</v>
      </c>
      <c r="D9" s="4">
        <v>0</v>
      </c>
      <c r="E9" s="5">
        <f t="shared" si="0"/>
        <v>0</v>
      </c>
    </row>
    <row r="10" spans="1:5" ht="24.6" customHeight="1" x14ac:dyDescent="0.3">
      <c r="A10" s="4" t="s">
        <v>15</v>
      </c>
      <c r="B10" s="4" t="s">
        <v>16</v>
      </c>
      <c r="C10" s="5">
        <v>0</v>
      </c>
      <c r="D10" s="4">
        <v>0</v>
      </c>
      <c r="E10" s="5">
        <f t="shared" si="0"/>
        <v>0</v>
      </c>
    </row>
    <row r="11" spans="1:5" ht="24.6" customHeight="1" x14ac:dyDescent="0.3">
      <c r="A11" s="4" t="s">
        <v>17</v>
      </c>
      <c r="B11" s="4" t="s">
        <v>18</v>
      </c>
      <c r="C11" s="5">
        <v>0</v>
      </c>
      <c r="D11" s="4">
        <v>0</v>
      </c>
      <c r="E11" s="5">
        <f t="shared" si="0"/>
        <v>0</v>
      </c>
    </row>
    <row r="12" spans="1:5" ht="24.6" customHeight="1" x14ac:dyDescent="0.3">
      <c r="A12" s="47" t="s">
        <v>84</v>
      </c>
      <c r="B12" s="46"/>
      <c r="C12" s="26" t="s">
        <v>85</v>
      </c>
      <c r="D12" s="27" t="s">
        <v>85</v>
      </c>
      <c r="E12" s="5">
        <v>50000</v>
      </c>
    </row>
    <row r="13" spans="1:5" ht="24.6" customHeight="1" x14ac:dyDescent="0.3">
      <c r="A13" s="46" t="s">
        <v>19</v>
      </c>
      <c r="B13" s="46"/>
      <c r="C13" s="5"/>
      <c r="D13" s="4"/>
      <c r="E13" s="4"/>
    </row>
    <row r="14" spans="1:5" ht="24.6" customHeight="1" x14ac:dyDescent="0.3">
      <c r="A14" s="45" t="s">
        <v>20</v>
      </c>
      <c r="B14" s="45"/>
      <c r="C14" s="5">
        <f>C15+C16</f>
        <v>0</v>
      </c>
      <c r="D14" s="4">
        <v>0</v>
      </c>
      <c r="E14" s="5">
        <f t="shared" ref="E14:E19" si="1">C14*D14</f>
        <v>0</v>
      </c>
    </row>
    <row r="15" spans="1:5" ht="24.6" customHeight="1" x14ac:dyDescent="0.3">
      <c r="A15" s="46" t="s">
        <v>21</v>
      </c>
      <c r="B15" s="46"/>
      <c r="C15" s="5">
        <v>0</v>
      </c>
      <c r="D15" s="4">
        <v>0</v>
      </c>
      <c r="E15" s="5">
        <f t="shared" si="1"/>
        <v>0</v>
      </c>
    </row>
    <row r="16" spans="1:5" ht="24.6" customHeight="1" x14ac:dyDescent="0.3">
      <c r="A16" s="46" t="s">
        <v>22</v>
      </c>
      <c r="B16" s="46"/>
      <c r="C16" s="5">
        <f>C17+C18+C19</f>
        <v>0</v>
      </c>
      <c r="D16" s="4">
        <v>0</v>
      </c>
      <c r="E16" s="5">
        <f t="shared" si="1"/>
        <v>0</v>
      </c>
    </row>
    <row r="17" spans="1:5" ht="24.6" customHeight="1" x14ac:dyDescent="0.3">
      <c r="A17" s="4" t="s">
        <v>93</v>
      </c>
      <c r="B17" s="4" t="s">
        <v>23</v>
      </c>
      <c r="C17" s="5">
        <v>0</v>
      </c>
      <c r="D17" s="4">
        <v>0</v>
      </c>
      <c r="E17" s="5">
        <f t="shared" si="1"/>
        <v>0</v>
      </c>
    </row>
    <row r="18" spans="1:5" ht="24.6" customHeight="1" x14ac:dyDescent="0.3">
      <c r="A18" s="4" t="s">
        <v>94</v>
      </c>
      <c r="B18" s="4" t="s">
        <v>24</v>
      </c>
      <c r="C18" s="5">
        <v>0</v>
      </c>
      <c r="D18" s="4">
        <v>0</v>
      </c>
      <c r="E18" s="5">
        <f t="shared" si="1"/>
        <v>0</v>
      </c>
    </row>
    <row r="19" spans="1:5" ht="24.6" customHeight="1" x14ac:dyDescent="0.3">
      <c r="A19" s="4" t="s">
        <v>95</v>
      </c>
      <c r="B19" s="4" t="s">
        <v>25</v>
      </c>
      <c r="C19" s="5">
        <v>0</v>
      </c>
      <c r="D19" s="4">
        <v>0</v>
      </c>
      <c r="E19" s="5">
        <f t="shared" si="1"/>
        <v>0</v>
      </c>
    </row>
    <row r="20" spans="1:5" ht="24.6" customHeight="1" x14ac:dyDescent="0.3">
      <c r="A20" s="46" t="s">
        <v>19</v>
      </c>
      <c r="B20" s="46"/>
      <c r="C20" s="5"/>
      <c r="D20" s="4"/>
      <c r="E20" s="4"/>
    </row>
    <row r="21" spans="1:5" ht="24.6" customHeight="1" x14ac:dyDescent="0.3">
      <c r="A21" s="48" t="s">
        <v>26</v>
      </c>
      <c r="B21" s="49"/>
      <c r="C21" s="49"/>
      <c r="D21" s="50"/>
      <c r="E21" s="5">
        <f>E14*0.2</f>
        <v>0</v>
      </c>
    </row>
    <row r="22" spans="1:5" ht="24.6" customHeight="1" x14ac:dyDescent="0.3">
      <c r="A22" s="48" t="s">
        <v>27</v>
      </c>
      <c r="B22" s="49"/>
      <c r="C22" s="49"/>
      <c r="D22" s="50"/>
      <c r="E22" s="5">
        <v>5000</v>
      </c>
    </row>
    <row r="23" spans="1:5" ht="24.6" customHeight="1" x14ac:dyDescent="0.3">
      <c r="A23" s="36" t="s">
        <v>28</v>
      </c>
      <c r="B23" s="37"/>
      <c r="C23" s="40" t="s">
        <v>29</v>
      </c>
      <c r="D23" s="41"/>
      <c r="E23" s="5">
        <f>E6</f>
        <v>50000</v>
      </c>
    </row>
    <row r="24" spans="1:5" ht="24.6" customHeight="1" x14ac:dyDescent="0.3">
      <c r="A24" s="38"/>
      <c r="B24" s="39"/>
      <c r="C24" s="42" t="s">
        <v>87</v>
      </c>
      <c r="D24" s="41"/>
      <c r="E24" s="5">
        <f>E14</f>
        <v>0</v>
      </c>
    </row>
    <row r="25" spans="1:5" ht="24.6" customHeight="1" x14ac:dyDescent="0.3">
      <c r="A25" s="38"/>
      <c r="B25" s="39"/>
      <c r="C25" s="40" t="s">
        <v>30</v>
      </c>
      <c r="D25" s="41"/>
      <c r="E25" s="5">
        <f>E21</f>
        <v>0</v>
      </c>
    </row>
    <row r="26" spans="1:5" ht="24.6" customHeight="1" x14ac:dyDescent="0.3">
      <c r="A26" s="38"/>
      <c r="B26" s="39"/>
      <c r="C26" s="40" t="s">
        <v>31</v>
      </c>
      <c r="D26" s="41"/>
      <c r="E26" s="5">
        <f>E22</f>
        <v>5000</v>
      </c>
    </row>
    <row r="27" spans="1:5" ht="24.6" customHeight="1" x14ac:dyDescent="0.3">
      <c r="A27" s="38"/>
      <c r="B27" s="39"/>
      <c r="C27" s="40" t="s">
        <v>32</v>
      </c>
      <c r="D27" s="41"/>
      <c r="E27" s="5">
        <f>E23+E24+E25+E26</f>
        <v>55000</v>
      </c>
    </row>
    <row r="28" spans="1:5" ht="24.6" customHeight="1" x14ac:dyDescent="0.3">
      <c r="A28" s="35" t="s">
        <v>33</v>
      </c>
      <c r="B28" s="35"/>
      <c r="C28" s="35"/>
      <c r="D28" s="35"/>
      <c r="E28" s="5">
        <f>E27*0.5</f>
        <v>27500</v>
      </c>
    </row>
    <row r="29" spans="1:5" ht="24.6" customHeight="1" x14ac:dyDescent="0.3">
      <c r="A29" s="35" t="s">
        <v>34</v>
      </c>
      <c r="B29" s="35"/>
      <c r="C29" s="35"/>
      <c r="D29" s="35"/>
      <c r="E29" s="5">
        <f>E27*0.4</f>
        <v>22000</v>
      </c>
    </row>
    <row r="30" spans="1:5" ht="24.6" customHeight="1" x14ac:dyDescent="0.3">
      <c r="A30" s="35" t="s">
        <v>35</v>
      </c>
      <c r="B30" s="35"/>
      <c r="C30" s="35"/>
      <c r="D30" s="35"/>
      <c r="E30" s="35"/>
    </row>
    <row r="31" spans="1:5" ht="73.8" customHeight="1" x14ac:dyDescent="0.3">
      <c r="A31" s="51" t="s">
        <v>92</v>
      </c>
      <c r="B31" s="52"/>
      <c r="C31" s="52"/>
      <c r="D31" s="52"/>
      <c r="E31" s="52"/>
    </row>
  </sheetData>
  <mergeCells count="26">
    <mergeCell ref="A12:B12"/>
    <mergeCell ref="A21:D21"/>
    <mergeCell ref="A8:B8"/>
    <mergeCell ref="A16:B16"/>
    <mergeCell ref="A31:E31"/>
    <mergeCell ref="A14:B14"/>
    <mergeCell ref="A13:B13"/>
    <mergeCell ref="A22:D22"/>
    <mergeCell ref="A15:B15"/>
    <mergeCell ref="A20:B20"/>
    <mergeCell ref="A1:E1"/>
    <mergeCell ref="A30:E30"/>
    <mergeCell ref="A28:D28"/>
    <mergeCell ref="A23:B27"/>
    <mergeCell ref="C23:D23"/>
    <mergeCell ref="C24:D24"/>
    <mergeCell ref="C25:D25"/>
    <mergeCell ref="C26:D26"/>
    <mergeCell ref="C27:D27"/>
    <mergeCell ref="A29:D29"/>
    <mergeCell ref="A5:B5"/>
    <mergeCell ref="D4:E4"/>
    <mergeCell ref="A6:B6"/>
    <mergeCell ref="B2:E2"/>
    <mergeCell ref="B3:E3"/>
    <mergeCell ref="A7:B7"/>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9B2C2-8FA2-487D-B329-1AF7791FC008}">
  <sheetPr codeName="Sheet2">
    <outlinePr summaryBelow="0" summaryRight="0"/>
  </sheetPr>
  <dimension ref="A1:M14"/>
  <sheetViews>
    <sheetView workbookViewId="0">
      <selection activeCell="P14" sqref="P14"/>
    </sheetView>
  </sheetViews>
  <sheetFormatPr defaultColWidth="8.81640625" defaultRowHeight="14.4" customHeight="1" x14ac:dyDescent="0.3"/>
  <cols>
    <col min="1" max="1" width="11.81640625" style="25" customWidth="1"/>
    <col min="10" max="10" width="10" style="24" customWidth="1"/>
    <col min="11" max="11" width="10.36328125" style="24" customWidth="1"/>
    <col min="13" max="13" width="11" style="24" customWidth="1"/>
  </cols>
  <sheetData>
    <row r="1" spans="1:13" ht="14.4" customHeight="1" x14ac:dyDescent="0.3">
      <c r="A1" s="56" t="s">
        <v>36</v>
      </c>
      <c r="B1" s="56"/>
      <c r="C1" s="56"/>
      <c r="D1" s="56"/>
      <c r="E1" s="56"/>
      <c r="F1" s="56"/>
      <c r="G1" s="56"/>
      <c r="H1" s="56"/>
      <c r="I1" s="56"/>
      <c r="J1" s="56"/>
      <c r="K1" s="56"/>
      <c r="L1" s="56"/>
      <c r="M1" s="56"/>
    </row>
    <row r="2" spans="1:13" ht="14.4" customHeight="1" x14ac:dyDescent="0.3">
      <c r="A2" s="54" t="s">
        <v>37</v>
      </c>
      <c r="B2" s="54"/>
      <c r="C2" s="54"/>
      <c r="D2" s="54"/>
      <c r="E2" s="54"/>
      <c r="F2" s="54"/>
      <c r="G2" s="54"/>
      <c r="H2" s="54"/>
      <c r="I2" s="54"/>
      <c r="J2" s="57" t="s">
        <v>38</v>
      </c>
      <c r="K2" s="55" t="s">
        <v>39</v>
      </c>
      <c r="L2" s="58" t="s">
        <v>40</v>
      </c>
      <c r="M2" s="54" t="s">
        <v>41</v>
      </c>
    </row>
    <row r="3" spans="1:13" ht="14.4" customHeight="1" x14ac:dyDescent="0.3">
      <c r="A3" s="9" t="s">
        <v>42</v>
      </c>
      <c r="B3" s="10" t="s">
        <v>43</v>
      </c>
      <c r="C3" s="10" t="s">
        <v>44</v>
      </c>
      <c r="D3" s="10" t="s">
        <v>45</v>
      </c>
      <c r="E3" s="10" t="s">
        <v>46</v>
      </c>
      <c r="F3" s="10" t="s">
        <v>47</v>
      </c>
      <c r="G3" s="10" t="s">
        <v>48</v>
      </c>
      <c r="H3" s="10" t="s">
        <v>49</v>
      </c>
      <c r="I3" s="10" t="s">
        <v>50</v>
      </c>
      <c r="J3" s="54"/>
      <c r="K3" s="54"/>
      <c r="L3" s="54"/>
      <c r="M3" s="54"/>
    </row>
    <row r="4" spans="1:13" ht="28.8" customHeight="1" x14ac:dyDescent="0.3">
      <c r="A4" s="1" t="s">
        <v>51</v>
      </c>
      <c r="B4" s="11"/>
      <c r="C4" s="11"/>
      <c r="D4" s="11"/>
      <c r="E4" s="11"/>
      <c r="F4" s="11"/>
      <c r="G4" s="11"/>
      <c r="H4" s="11"/>
      <c r="I4" s="11"/>
      <c r="J4" s="11"/>
      <c r="K4" s="11"/>
      <c r="L4" s="12"/>
      <c r="M4" s="4"/>
    </row>
    <row r="5" spans="1:13" ht="14.4" customHeight="1" x14ac:dyDescent="0.3">
      <c r="A5" s="1" t="s">
        <v>52</v>
      </c>
      <c r="B5" s="11"/>
      <c r="C5" s="11"/>
      <c r="D5" s="11"/>
      <c r="E5" s="11"/>
      <c r="F5" s="11"/>
      <c r="G5" s="11"/>
      <c r="H5" s="11"/>
      <c r="I5" s="11"/>
      <c r="J5" s="11"/>
      <c r="K5" s="11"/>
      <c r="L5" s="12"/>
      <c r="M5" s="4"/>
    </row>
    <row r="6" spans="1:13" ht="14.4" customHeight="1" x14ac:dyDescent="0.3">
      <c r="A6" s="1" t="s">
        <v>53</v>
      </c>
      <c r="B6" s="11"/>
      <c r="C6" s="11"/>
      <c r="D6" s="11"/>
      <c r="E6" s="11"/>
      <c r="F6" s="11"/>
      <c r="G6" s="11"/>
      <c r="H6" s="11"/>
      <c r="I6" s="11"/>
      <c r="J6" s="11"/>
      <c r="K6" s="11"/>
      <c r="L6" s="12"/>
      <c r="M6" s="4"/>
    </row>
    <row r="7" spans="1:13" ht="14.4" customHeight="1" x14ac:dyDescent="0.3">
      <c r="A7" s="1" t="s">
        <v>54</v>
      </c>
      <c r="B7" s="11"/>
      <c r="C7" s="11"/>
      <c r="D7" s="11"/>
      <c r="E7" s="11"/>
      <c r="F7" s="11"/>
      <c r="G7" s="11"/>
      <c r="H7" s="11"/>
      <c r="I7" s="11"/>
      <c r="J7" s="11"/>
      <c r="K7" s="11"/>
      <c r="L7" s="12"/>
      <c r="M7" s="4"/>
    </row>
    <row r="8" spans="1:13" ht="14.4" customHeight="1" x14ac:dyDescent="0.3">
      <c r="A8" s="1" t="s">
        <v>19</v>
      </c>
      <c r="B8" s="11"/>
      <c r="C8" s="11"/>
      <c r="D8" s="11"/>
      <c r="E8" s="11"/>
      <c r="F8" s="11"/>
      <c r="G8" s="11"/>
      <c r="H8" s="11"/>
      <c r="I8" s="11"/>
      <c r="J8" s="11"/>
      <c r="K8" s="11"/>
      <c r="L8" s="12"/>
      <c r="M8" s="4"/>
    </row>
    <row r="9" spans="1:13" ht="28.8" customHeight="1" x14ac:dyDescent="0.3">
      <c r="A9" s="1" t="s">
        <v>55</v>
      </c>
      <c r="B9" s="11"/>
      <c r="C9" s="11"/>
      <c r="D9" s="11"/>
      <c r="E9" s="11"/>
      <c r="F9" s="11"/>
      <c r="G9" s="11"/>
      <c r="H9" s="11"/>
      <c r="I9" s="11"/>
      <c r="J9" s="11"/>
      <c r="K9" s="11"/>
      <c r="L9" s="12"/>
      <c r="M9" s="4"/>
    </row>
    <row r="10" spans="1:13" ht="28.8" customHeight="1" x14ac:dyDescent="0.3">
      <c r="A10" s="1" t="s">
        <v>56</v>
      </c>
      <c r="B10" s="11"/>
      <c r="C10" s="11"/>
      <c r="D10" s="11"/>
      <c r="E10" s="11"/>
      <c r="F10" s="11"/>
      <c r="G10" s="11"/>
      <c r="H10" s="11"/>
      <c r="I10" s="11"/>
      <c r="J10" s="11"/>
      <c r="K10" s="11"/>
      <c r="L10" s="12"/>
      <c r="M10" s="4"/>
    </row>
    <row r="11" spans="1:13" ht="14.4" customHeight="1" x14ac:dyDescent="0.3">
      <c r="A11" s="1" t="s">
        <v>19</v>
      </c>
      <c r="B11" s="11"/>
      <c r="C11" s="11"/>
      <c r="D11" s="11"/>
      <c r="E11" s="11"/>
      <c r="F11" s="11"/>
      <c r="G11" s="11"/>
      <c r="H11" s="11"/>
      <c r="I11" s="11"/>
      <c r="J11" s="11"/>
      <c r="K11" s="11"/>
      <c r="L11" s="12"/>
      <c r="M11" s="4"/>
    </row>
    <row r="12" spans="1:13" ht="14.4" customHeight="1" x14ac:dyDescent="0.3">
      <c r="A12" s="1"/>
      <c r="B12" s="11"/>
      <c r="C12" s="11"/>
      <c r="D12" s="11"/>
      <c r="E12" s="11"/>
      <c r="F12" s="11"/>
      <c r="G12" s="11"/>
      <c r="H12" s="11"/>
      <c r="I12" s="11"/>
      <c r="J12" s="11"/>
      <c r="K12" s="11"/>
      <c r="L12" s="12"/>
      <c r="M12" s="4"/>
    </row>
    <row r="13" spans="1:13" ht="14.4" customHeight="1" x14ac:dyDescent="0.3">
      <c r="A13" s="1"/>
      <c r="B13" s="11"/>
      <c r="C13" s="11"/>
      <c r="D13" s="11"/>
      <c r="E13" s="11"/>
      <c r="F13" s="11"/>
      <c r="G13" s="11"/>
      <c r="H13" s="11"/>
      <c r="I13" s="11"/>
      <c r="J13" s="11"/>
      <c r="K13" s="11"/>
      <c r="L13" s="12"/>
      <c r="M13" s="4"/>
    </row>
    <row r="14" spans="1:13" ht="113.4" customHeight="1" x14ac:dyDescent="0.3">
      <c r="A14" s="51" t="s">
        <v>88</v>
      </c>
      <c r="B14" s="53"/>
      <c r="C14" s="53"/>
      <c r="D14" s="53"/>
      <c r="E14" s="53"/>
      <c r="F14" s="53"/>
      <c r="G14" s="53"/>
      <c r="H14" s="53"/>
      <c r="I14" s="53"/>
      <c r="J14" s="53"/>
      <c r="K14" s="53"/>
      <c r="L14" s="53"/>
      <c r="M14" s="53"/>
    </row>
  </sheetData>
  <mergeCells count="7">
    <mergeCell ref="A14:M14"/>
    <mergeCell ref="M2:M3"/>
    <mergeCell ref="A2:I2"/>
    <mergeCell ref="K2:K3"/>
    <mergeCell ref="A1:M1"/>
    <mergeCell ref="J2:J3"/>
    <mergeCell ref="L2:L3"/>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8B641-C12C-43E3-9773-AEE041002638}">
  <sheetPr codeName="Sheet3">
    <outlinePr summaryBelow="0" summaryRight="0"/>
  </sheetPr>
  <dimension ref="A1:F23"/>
  <sheetViews>
    <sheetView workbookViewId="0">
      <selection activeCell="B20" sqref="B20"/>
    </sheetView>
  </sheetViews>
  <sheetFormatPr defaultColWidth="9" defaultRowHeight="14.4" customHeight="1" x14ac:dyDescent="0.3"/>
  <cols>
    <col min="1" max="1" width="16.81640625" style="24" customWidth="1"/>
    <col min="2" max="2" width="26.81640625" style="24" customWidth="1"/>
    <col min="3" max="4" width="15.81640625" style="24" customWidth="1"/>
    <col min="5" max="5" width="11.81640625" style="24" customWidth="1"/>
    <col min="6" max="6" width="10.81640625" style="24" customWidth="1"/>
  </cols>
  <sheetData>
    <row r="1" spans="1:6" ht="14.4" customHeight="1" x14ac:dyDescent="0.3">
      <c r="A1" s="60" t="s">
        <v>57</v>
      </c>
      <c r="B1" s="60"/>
      <c r="C1" s="60"/>
      <c r="D1" s="60"/>
      <c r="E1" s="60"/>
      <c r="F1" s="60"/>
    </row>
    <row r="2" spans="1:6" ht="14.4" customHeight="1" x14ac:dyDescent="0.3">
      <c r="A2" s="17" t="s">
        <v>58</v>
      </c>
      <c r="B2" s="17" t="s">
        <v>59</v>
      </c>
      <c r="C2" s="18" t="s">
        <v>60</v>
      </c>
      <c r="D2" s="18" t="s">
        <v>61</v>
      </c>
      <c r="E2" s="18" t="s">
        <v>62</v>
      </c>
      <c r="F2" s="17" t="s">
        <v>63</v>
      </c>
    </row>
    <row r="3" spans="1:6" ht="14.4" customHeight="1" x14ac:dyDescent="0.3">
      <c r="A3" s="19" t="s">
        <v>64</v>
      </c>
      <c r="B3" s="20"/>
      <c r="C3" s="21"/>
      <c r="D3" s="21"/>
      <c r="E3" s="21"/>
      <c r="F3" s="59"/>
    </row>
    <row r="4" spans="1:6" ht="14.4" customHeight="1" x14ac:dyDescent="0.3">
      <c r="A4" s="22" t="s">
        <v>44</v>
      </c>
      <c r="B4" s="20"/>
      <c r="C4" s="21"/>
      <c r="D4" s="21"/>
      <c r="E4" s="21"/>
      <c r="F4" s="59"/>
    </row>
    <row r="5" spans="1:6" ht="14.4" customHeight="1" x14ac:dyDescent="0.3">
      <c r="A5" s="19" t="s">
        <v>65</v>
      </c>
      <c r="B5" s="20"/>
      <c r="C5" s="21"/>
      <c r="D5" s="21"/>
      <c r="E5" s="21"/>
      <c r="F5" s="59"/>
    </row>
    <row r="6" spans="1:6" ht="14.4" customHeight="1" x14ac:dyDescent="0.3">
      <c r="A6" s="22" t="s">
        <v>66</v>
      </c>
      <c r="B6" s="20"/>
      <c r="C6" s="21"/>
      <c r="D6" s="21"/>
      <c r="E6" s="21"/>
      <c r="F6" s="59"/>
    </row>
    <row r="7" spans="1:6" ht="26.25" customHeight="1" x14ac:dyDescent="0.3">
      <c r="A7" s="23" t="s">
        <v>67</v>
      </c>
      <c r="B7" s="20"/>
      <c r="C7" s="21"/>
      <c r="D7" s="21"/>
      <c r="E7" s="21"/>
      <c r="F7" s="59"/>
    </row>
    <row r="8" spans="1:6" ht="14.4" customHeight="1" x14ac:dyDescent="0.3">
      <c r="A8" s="19" t="s">
        <v>68</v>
      </c>
      <c r="B8" s="20"/>
      <c r="C8" s="21"/>
      <c r="D8" s="21"/>
      <c r="E8" s="21"/>
      <c r="F8" s="59"/>
    </row>
    <row r="9" spans="1:6" ht="14.4" customHeight="1" x14ac:dyDescent="0.3">
      <c r="A9" s="19" t="s">
        <v>69</v>
      </c>
      <c r="B9" s="20"/>
      <c r="C9" s="21"/>
      <c r="D9" s="21"/>
      <c r="E9" s="21"/>
      <c r="F9" s="59"/>
    </row>
    <row r="10" spans="1:6" ht="14.4" customHeight="1" x14ac:dyDescent="0.3">
      <c r="A10" s="19" t="s">
        <v>70</v>
      </c>
      <c r="B10" s="20"/>
      <c r="C10" s="21"/>
      <c r="D10" s="21"/>
      <c r="E10" s="21"/>
      <c r="F10" s="59"/>
    </row>
    <row r="11" spans="1:6" ht="14.4" customHeight="1" x14ac:dyDescent="0.3">
      <c r="A11" s="22" t="s">
        <v>71</v>
      </c>
      <c r="B11" s="20"/>
      <c r="C11" s="21"/>
      <c r="D11" s="21"/>
      <c r="E11" s="21"/>
      <c r="F11" s="59"/>
    </row>
    <row r="12" spans="1:6" ht="14.4" customHeight="1" x14ac:dyDescent="0.3">
      <c r="A12" s="19" t="s">
        <v>72</v>
      </c>
      <c r="B12" s="20"/>
      <c r="C12" s="21"/>
      <c r="D12" s="21"/>
      <c r="E12" s="21"/>
      <c r="F12" s="59"/>
    </row>
    <row r="13" spans="1:6" ht="14.4" customHeight="1" x14ac:dyDescent="0.3">
      <c r="A13" s="19" t="s">
        <v>73</v>
      </c>
      <c r="B13" s="20"/>
      <c r="C13" s="21"/>
      <c r="D13" s="21"/>
      <c r="E13" s="21"/>
      <c r="F13" s="59"/>
    </row>
    <row r="14" spans="1:6" ht="14.4" customHeight="1" x14ac:dyDescent="0.3">
      <c r="A14" s="19" t="s">
        <v>74</v>
      </c>
      <c r="B14" s="20"/>
      <c r="C14" s="21"/>
      <c r="D14" s="21"/>
      <c r="E14" s="21"/>
      <c r="F14" s="59"/>
    </row>
    <row r="15" spans="1:6" ht="14.4" customHeight="1" x14ac:dyDescent="0.3">
      <c r="A15" s="19" t="s">
        <v>75</v>
      </c>
      <c r="B15" s="20"/>
      <c r="C15" s="21"/>
      <c r="D15" s="21"/>
      <c r="E15" s="21"/>
      <c r="F15" s="59"/>
    </row>
    <row r="16" spans="1:6" ht="14.4" customHeight="1" x14ac:dyDescent="0.3">
      <c r="A16" s="22" t="s">
        <v>76</v>
      </c>
      <c r="B16" s="20"/>
      <c r="C16" s="21"/>
      <c r="D16" s="21"/>
      <c r="E16" s="21"/>
      <c r="F16" s="59"/>
    </row>
    <row r="17" spans="1:6" ht="14.4" customHeight="1" x14ac:dyDescent="0.3">
      <c r="A17" s="22" t="s">
        <v>96</v>
      </c>
      <c r="B17" s="20"/>
      <c r="C17" s="21"/>
      <c r="D17" s="21"/>
      <c r="E17" s="21"/>
      <c r="F17" s="59"/>
    </row>
    <row r="18" spans="1:6" ht="14.4" customHeight="1" x14ac:dyDescent="0.3">
      <c r="A18" s="22" t="s">
        <v>77</v>
      </c>
      <c r="B18" s="20"/>
      <c r="C18" s="21"/>
      <c r="D18" s="21"/>
      <c r="E18" s="21"/>
      <c r="F18" s="59"/>
    </row>
    <row r="19" spans="1:6" ht="14.4" customHeight="1" x14ac:dyDescent="0.3">
      <c r="A19" s="28" t="s">
        <v>86</v>
      </c>
      <c r="B19" s="20"/>
      <c r="C19" s="21"/>
      <c r="D19" s="21"/>
      <c r="E19" s="21"/>
      <c r="F19" s="59"/>
    </row>
    <row r="20" spans="1:6" ht="14.4" customHeight="1" x14ac:dyDescent="0.3">
      <c r="A20" s="29" t="s">
        <v>89</v>
      </c>
      <c r="B20" s="20"/>
      <c r="C20" s="21"/>
      <c r="D20" s="21"/>
      <c r="E20" s="21"/>
      <c r="F20" s="59"/>
    </row>
    <row r="21" spans="1:6" ht="14.4" customHeight="1" x14ac:dyDescent="0.3">
      <c r="A21" s="29" t="s">
        <v>91</v>
      </c>
      <c r="B21" s="20"/>
      <c r="C21" s="21"/>
      <c r="D21" s="21"/>
      <c r="E21" s="21"/>
      <c r="F21" s="59"/>
    </row>
    <row r="22" spans="1:6" ht="14.4" customHeight="1" x14ac:dyDescent="0.3">
      <c r="A22" s="30"/>
      <c r="B22" s="31"/>
      <c r="C22" s="32"/>
      <c r="D22" s="32"/>
      <c r="E22" s="32"/>
      <c r="F22" s="32"/>
    </row>
    <row r="23" spans="1:6" ht="14.4" customHeight="1" x14ac:dyDescent="0.3">
      <c r="A23" s="60" t="s">
        <v>78</v>
      </c>
      <c r="B23" s="60"/>
      <c r="C23" s="60"/>
      <c r="D23" s="60"/>
      <c r="E23" s="60"/>
      <c r="F23" s="60"/>
    </row>
  </sheetData>
  <mergeCells count="3">
    <mergeCell ref="F3:F21"/>
    <mergeCell ref="A1:F1"/>
    <mergeCell ref="A23:F23"/>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AB7C9-7859-475E-A210-3245D9C8F607}">
  <sheetPr codeName="Sheet4">
    <outlinePr summaryBelow="0" summaryRight="0"/>
  </sheetPr>
  <dimension ref="A1:F10"/>
  <sheetViews>
    <sheetView tabSelected="1" workbookViewId="0">
      <selection activeCell="K13" sqref="K13"/>
    </sheetView>
  </sheetViews>
  <sheetFormatPr defaultColWidth="8.81640625" defaultRowHeight="14.4" customHeight="1" x14ac:dyDescent="0.3"/>
  <sheetData>
    <row r="1" spans="1:6" ht="14.4" customHeight="1" x14ac:dyDescent="0.3">
      <c r="A1" s="60" t="s">
        <v>79</v>
      </c>
      <c r="B1" s="60"/>
      <c r="C1" s="60"/>
      <c r="D1" s="60"/>
      <c r="E1" s="60"/>
      <c r="F1" s="60"/>
    </row>
    <row r="2" spans="1:6" ht="43.2" customHeight="1" x14ac:dyDescent="0.3">
      <c r="A2" s="13" t="s">
        <v>42</v>
      </c>
      <c r="B2" s="13" t="s">
        <v>80</v>
      </c>
      <c r="C2" s="13" t="s">
        <v>23</v>
      </c>
      <c r="D2" s="33" t="s">
        <v>90</v>
      </c>
      <c r="E2" s="13" t="s">
        <v>25</v>
      </c>
      <c r="F2" s="13" t="s">
        <v>32</v>
      </c>
    </row>
    <row r="3" spans="1:6" ht="28.8" customHeight="1" x14ac:dyDescent="0.3">
      <c r="A3" s="1" t="s">
        <v>51</v>
      </c>
      <c r="B3" s="14"/>
      <c r="C3" s="14"/>
      <c r="D3" s="14"/>
      <c r="E3" s="14"/>
      <c r="F3" s="14"/>
    </row>
    <row r="4" spans="1:6" ht="14.4" customHeight="1" x14ac:dyDescent="0.3">
      <c r="A4" s="1" t="s">
        <v>52</v>
      </c>
      <c r="B4" s="14"/>
      <c r="C4" s="14"/>
      <c r="D4" s="14"/>
      <c r="E4" s="14"/>
      <c r="F4" s="14"/>
    </row>
    <row r="5" spans="1:6" ht="14.4" customHeight="1" x14ac:dyDescent="0.3">
      <c r="A5" s="1" t="s">
        <v>53</v>
      </c>
      <c r="B5" s="14"/>
      <c r="C5" s="14"/>
      <c r="D5" s="14"/>
      <c r="E5" s="14"/>
      <c r="F5" s="14"/>
    </row>
    <row r="6" spans="1:6" ht="14.4" customHeight="1" x14ac:dyDescent="0.3">
      <c r="A6" s="1" t="s">
        <v>54</v>
      </c>
      <c r="B6" s="14"/>
      <c r="C6" s="14"/>
      <c r="D6" s="14"/>
      <c r="E6" s="14"/>
      <c r="F6" s="14"/>
    </row>
    <row r="7" spans="1:6" ht="14.4" customHeight="1" x14ac:dyDescent="0.3">
      <c r="A7" s="1" t="s">
        <v>19</v>
      </c>
      <c r="B7" s="14"/>
      <c r="C7" s="14"/>
      <c r="D7" s="14"/>
      <c r="E7" s="14"/>
      <c r="F7" s="14"/>
    </row>
    <row r="8" spans="1:6" ht="14.4" customHeight="1" x14ac:dyDescent="0.3">
      <c r="A8" s="15" t="s">
        <v>81</v>
      </c>
      <c r="B8" s="14"/>
      <c r="C8" s="14"/>
      <c r="D8" s="14"/>
      <c r="E8" s="14"/>
      <c r="F8" s="14"/>
    </row>
    <row r="9" spans="1:6" ht="14.4" customHeight="1" x14ac:dyDescent="0.3">
      <c r="A9" s="15" t="s">
        <v>82</v>
      </c>
      <c r="B9" s="61"/>
      <c r="C9" s="62"/>
      <c r="D9" s="62"/>
      <c r="E9" s="62"/>
      <c r="F9" s="63"/>
    </row>
    <row r="10" spans="1:6" ht="28.8" customHeight="1" x14ac:dyDescent="0.3">
      <c r="A10" s="16" t="s">
        <v>83</v>
      </c>
      <c r="B10" s="12"/>
      <c r="C10" s="12"/>
      <c r="D10" s="12"/>
      <c r="E10" s="12"/>
      <c r="F10" s="12"/>
    </row>
  </sheetData>
  <mergeCells count="2">
    <mergeCell ref="B9:F9"/>
    <mergeCell ref="A1:F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4</vt:i4>
      </vt:variant>
    </vt:vector>
  </HeadingPairs>
  <TitlesOfParts>
    <vt:vector size="4" baseType="lpstr">
      <vt:lpstr>1.研究相关费用总预算</vt:lpstr>
      <vt:lpstr>2.受试者相关费用明细表</vt:lpstr>
      <vt:lpstr>3.检验检查费</vt:lpstr>
      <vt:lpstr>4.研究者劳务费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2024-07-12T09:44:10Z</dcterms:modified>
</cp:coreProperties>
</file>